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宿州马鞍山现代产业园区2022年一般公共预算收入决算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<sst xmlns="http://schemas.openxmlformats.org/spreadsheetml/2006/main" count="42" uniqueCount="42">
  <si>
    <t>宿州马鞍山现代产业园区2022年一般公共预算收入决算表</t>
  </si>
  <si>
    <t>单位：万元</t>
  </si>
  <si>
    <t>收  入  项  目</t>
  </si>
  <si>
    <t>预算数</t>
  </si>
  <si>
    <t>调整预算数</t>
  </si>
  <si>
    <t>决算数</t>
  </si>
  <si>
    <t>为预算数的％</t>
  </si>
  <si>
    <t>为上年决算的％</t>
  </si>
  <si>
    <t>一、税收收入</t>
  </si>
  <si>
    <t xml:space="preserve">    1.增值税</t>
  </si>
  <si>
    <t xml:space="preserve">    2.企业所得税</t>
  </si>
  <si>
    <t xml:space="preserve">    3.个人所得税</t>
  </si>
  <si>
    <t xml:space="preserve">    4.资源税</t>
  </si>
  <si>
    <t xml:space="preserve">    5.城市维护建设税</t>
  </si>
  <si>
    <t xml:space="preserve">    6.房产税</t>
  </si>
  <si>
    <t xml:space="preserve">    7.印花税</t>
  </si>
  <si>
    <t xml:space="preserve">    8.城镇土地使用税</t>
  </si>
  <si>
    <t xml:space="preserve">    9.土地增值税</t>
  </si>
  <si>
    <t xml:space="preserve">    10.车船税</t>
  </si>
  <si>
    <t xml:space="preserve">    11.耕地占用税</t>
  </si>
  <si>
    <t xml:space="preserve">    12.契税</t>
  </si>
  <si>
    <t xml:space="preserve">    13.环境保护税</t>
  </si>
  <si>
    <t xml:space="preserve">    14.其他税收收入</t>
  </si>
  <si>
    <t>二、非税收入</t>
  </si>
  <si>
    <t xml:space="preserve">    15.专项收入</t>
  </si>
  <si>
    <t xml:space="preserve">    16.行政事业性收费收入</t>
  </si>
  <si>
    <t xml:space="preserve">    17.罚没收入</t>
  </si>
  <si>
    <t xml:space="preserve">    18.国有资本经营收入</t>
  </si>
  <si>
    <t xml:space="preserve">    19.国有资源（资产）有偿使用收入</t>
  </si>
  <si>
    <t xml:space="preserve">    20.政府住房基金收入</t>
  </si>
  <si>
    <t xml:space="preserve">    21.其他收入</t>
  </si>
  <si>
    <t>一般公共预算收入</t>
  </si>
  <si>
    <t>加：上级税收返还及转移支付收入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</si>
  <si>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</si>
  <si>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</si>
  <si>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</si>
  <si>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 区上解市收入</t>
  </si>
  <si>
    <t xml:space="preserve">    一般债务转贷收入</t>
  </si>
  <si>
    <t xml:space="preserve">    上年结余</t>
  </si>
  <si>
    <t xml:space="preserve">    调入资金</t>
  </si>
  <si>
    <t xml:space="preserve">    动用预算稳定调节基金</t>
  </si>
  <si>
    <t xml:space="preserve">    收  入  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</si>
</sst>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0" borderId="0"/>
    <xf numFmtId="0" fontId="8" fillId="33" borderId="0" applyNumberFormat="0" applyBorder="0" applyAlignment="0" applyProtection="0">
      <alignment vertical="center"/>
    </xf>
    <xf numFmtId="0" fontId="2" fillId="0" borderId="0"/>
    <xf numFmtId="0" fontId="4" fillId="0" borderId="0"/>
  </cellStyleXfs>
  <cellXfs count="23">
    <xf numFmtId="0" fontId="0" fillId="0" borderId="0" xfId="0">
      <alignment vertical="center"/>
    </xf>
    <xf numFmtId="0" fontId="0" fillId="2" borderId="0" xfId="0" applyFill="1" applyAlignment="1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0" borderId="1" xfId="51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176" fontId="2" fillId="0" borderId="1" xfId="51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1" xfId="5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48" applyFont="1" applyFill="1" applyBorder="1" applyAlignment="1">
      <alignment vertical="center" shrinkToFit="1"/>
    </xf>
    <xf numFmtId="0" fontId="2" fillId="0" borderId="1" xfId="51" applyFont="1" applyFill="1" applyBorder="1" applyAlignment="1">
      <alignment vertical="center" wrapText="1"/>
    </xf>
    <xf numFmtId="0" fontId="2" fillId="0" borderId="1" xfId="48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Sheet20_20170112预算草案" xfId="48"/>
    <cellStyle name="60% - 强调文字颜色 6" xfId="49" builtinId="52"/>
    <cellStyle name="常规_2003年省级调整预算相关表_20170112预算草案" xfId="50"/>
    <cellStyle name="常规_附件一：湖北省2014年执行和2015年年初预算情况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J15" sqref="J15"/>
    </sheetView>
  </sheetViews>
  <sheetFormatPr defaultColWidth="9" defaultRowHeight="13.5" outlineLevelCol="5"/>
  <cols>
    <col min="1" max="1" width="37.5" style="1" customWidth="1"/>
    <col min="2" max="3" width="15" style="1" customWidth="1"/>
    <col min="4" max="4" width="11.5" style="1" customWidth="1"/>
    <col min="5" max="5" width="13.5" style="1" customWidth="1"/>
    <col min="6" max="6" width="17.375" style="1" customWidth="1"/>
    <col min="7" max="16384" width="9" style="1"/>
  </cols>
  <sheetData>
    <row r="1" ht="22.5" spans="1:6">
      <c r="A1" s="2" t="s">
        <v>0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4" t="s">
        <v>1</v>
      </c>
    </row>
    <row r="3" ht="14.25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0.1" customHeight="1" spans="1:6">
      <c r="A4" s="7" t="s">
        <v>8</v>
      </c>
      <c r="B4" s="8">
        <f>SUM(B5:B18)</f>
        <v>92741</v>
      </c>
      <c r="C4" s="8">
        <f>SUM(C5:C18)</f>
        <v>56670</v>
      </c>
      <c r="D4" s="8">
        <f>SUM(D5:D18)</f>
        <v>59718</v>
      </c>
      <c r="E4" s="9">
        <v>105.378507146638</v>
      </c>
      <c r="F4" s="9">
        <v>73.0200652947434</v>
      </c>
    </row>
    <row r="5" ht="20.1" customHeight="1" spans="1:6">
      <c r="A5" s="7" t="s">
        <v>9</v>
      </c>
      <c r="B5" s="8">
        <v>67500</v>
      </c>
      <c r="C5" s="8">
        <v>37500</v>
      </c>
      <c r="D5" s="8">
        <v>39096</v>
      </c>
      <c r="E5" s="9">
        <v>104.256</v>
      </c>
      <c r="F5" s="9">
        <v>64.8734754832822</v>
      </c>
    </row>
    <row r="6" ht="20.1" customHeight="1" spans="1:6">
      <c r="A6" s="7" t="s">
        <v>10</v>
      </c>
      <c r="B6" s="8">
        <v>2353</v>
      </c>
      <c r="C6" s="8">
        <v>1670</v>
      </c>
      <c r="D6" s="8">
        <v>1666</v>
      </c>
      <c r="E6" s="9">
        <v>99.7604790419162</v>
      </c>
      <c r="F6" s="9">
        <v>90.4451682953312</v>
      </c>
    </row>
    <row r="7" ht="20.1" customHeight="1" spans="1:6">
      <c r="A7" s="7" t="s">
        <v>11</v>
      </c>
      <c r="B7" s="8">
        <v>588</v>
      </c>
      <c r="C7" s="8">
        <v>130</v>
      </c>
      <c r="D7" s="8">
        <v>140</v>
      </c>
      <c r="E7" s="9">
        <v>107.692307692308</v>
      </c>
      <c r="F7" s="9">
        <v>-14000</v>
      </c>
    </row>
    <row r="8" ht="20.1" customHeight="1" spans="1:6">
      <c r="A8" s="7" t="s">
        <v>12</v>
      </c>
      <c r="B8" s="8"/>
      <c r="C8" s="8"/>
      <c r="D8" s="8"/>
      <c r="E8" s="9"/>
      <c r="F8" s="9"/>
    </row>
    <row r="9" ht="20.1" customHeight="1" spans="1:6">
      <c r="A9" s="7" t="s">
        <v>13</v>
      </c>
      <c r="B9" s="8">
        <v>9450</v>
      </c>
      <c r="C9" s="8">
        <v>5400</v>
      </c>
      <c r="D9" s="8">
        <v>5456</v>
      </c>
      <c r="E9" s="9">
        <v>101.037037037037</v>
      </c>
      <c r="F9" s="9">
        <v>74.1304347826087</v>
      </c>
    </row>
    <row r="10" ht="20.1" customHeight="1" spans="1:6">
      <c r="A10" s="7" t="s">
        <v>14</v>
      </c>
      <c r="B10" s="8">
        <v>800</v>
      </c>
      <c r="C10" s="8">
        <v>1160</v>
      </c>
      <c r="D10" s="8">
        <v>1148</v>
      </c>
      <c r="E10" s="9">
        <v>98.9655172413793</v>
      </c>
      <c r="F10" s="9">
        <v>188.505747126437</v>
      </c>
    </row>
    <row r="11" ht="20.1" customHeight="1" spans="1:6">
      <c r="A11" s="7" t="s">
        <v>15</v>
      </c>
      <c r="B11" s="8">
        <v>1000</v>
      </c>
      <c r="C11" s="8">
        <v>1000</v>
      </c>
      <c r="D11" s="8">
        <v>903</v>
      </c>
      <c r="E11" s="9">
        <v>90.3</v>
      </c>
      <c r="F11" s="9">
        <v>83.8440111420613</v>
      </c>
    </row>
    <row r="12" ht="20.1" customHeight="1" spans="1:6">
      <c r="A12" s="7" t="s">
        <v>16</v>
      </c>
      <c r="B12" s="8">
        <v>5500</v>
      </c>
      <c r="C12" s="8">
        <v>4500</v>
      </c>
      <c r="D12" s="8">
        <v>4464</v>
      </c>
      <c r="E12" s="9">
        <v>99.2</v>
      </c>
      <c r="F12" s="9">
        <v>98.3259911894273</v>
      </c>
    </row>
    <row r="13" ht="20.1" customHeight="1" spans="1:6">
      <c r="A13" s="7" t="s">
        <v>17</v>
      </c>
      <c r="B13" s="8">
        <v>1000</v>
      </c>
      <c r="C13" s="8">
        <v>1000</v>
      </c>
      <c r="D13" s="8">
        <v>1206</v>
      </c>
      <c r="E13" s="9">
        <v>120.6</v>
      </c>
      <c r="F13" s="9">
        <v>108.064516129032</v>
      </c>
    </row>
    <row r="14" ht="20.1" customHeight="1" spans="1:6">
      <c r="A14" s="7" t="s">
        <v>18</v>
      </c>
      <c r="B14" s="8"/>
      <c r="C14" s="8"/>
      <c r="D14" s="8"/>
      <c r="E14" s="9"/>
      <c r="F14" s="9"/>
    </row>
    <row r="15" ht="20.1" customHeight="1" spans="1:6">
      <c r="A15" s="7" t="s">
        <v>19</v>
      </c>
      <c r="B15" s="8">
        <v>1500</v>
      </c>
      <c r="C15" s="8">
        <v>1050</v>
      </c>
      <c r="D15" s="8">
        <v>1042</v>
      </c>
      <c r="E15" s="9">
        <v>99.2380952380952</v>
      </c>
      <c r="F15" s="9">
        <v>79.2395437262357</v>
      </c>
    </row>
    <row r="16" ht="20.1" customHeight="1" spans="1:6">
      <c r="A16" s="7" t="s">
        <v>20</v>
      </c>
      <c r="B16" s="8">
        <v>3040</v>
      </c>
      <c r="C16" s="8">
        <v>3250</v>
      </c>
      <c r="D16" s="8">
        <v>4596</v>
      </c>
      <c r="E16" s="9">
        <v>141.415384615385</v>
      </c>
      <c r="F16" s="9">
        <v>125.608089641979</v>
      </c>
    </row>
    <row r="17" ht="20.1" customHeight="1" spans="1:6">
      <c r="A17" s="7" t="s">
        <v>21</v>
      </c>
      <c r="B17" s="8">
        <v>10</v>
      </c>
      <c r="C17" s="8">
        <v>10</v>
      </c>
      <c r="D17" s="8">
        <v>1</v>
      </c>
      <c r="E17" s="9">
        <v>10</v>
      </c>
      <c r="F17" s="9">
        <v>100</v>
      </c>
    </row>
    <row r="18" ht="20.1" customHeight="1" spans="1:6">
      <c r="A18" s="7" t="s">
        <v>22</v>
      </c>
      <c r="B18" s="8"/>
      <c r="C18" s="8"/>
      <c r="D18" s="8"/>
      <c r="E18" s="9"/>
      <c r="F18" s="9"/>
    </row>
    <row r="19" ht="20.1" customHeight="1" spans="1:6">
      <c r="A19" s="7" t="s">
        <v>23</v>
      </c>
      <c r="B19" s="8">
        <f>SUM(B20:B26)</f>
        <v>12700</v>
      </c>
      <c r="C19" s="8">
        <f>SUM(C20:C26)</f>
        <v>4330</v>
      </c>
      <c r="D19" s="8">
        <f>SUM(D20:D26)</f>
        <v>4259</v>
      </c>
      <c r="E19" s="9">
        <v>98.3602771362587</v>
      </c>
      <c r="F19" s="9">
        <v>36.2</v>
      </c>
    </row>
    <row r="20" ht="20.1" customHeight="1" spans="1:6">
      <c r="A20" s="7" t="s">
        <v>24</v>
      </c>
      <c r="B20" s="8">
        <v>7350</v>
      </c>
      <c r="C20" s="8">
        <v>4300</v>
      </c>
      <c r="D20" s="10">
        <v>4227</v>
      </c>
      <c r="E20" s="9">
        <v>98.3023255813954</v>
      </c>
      <c r="F20" s="9">
        <v>73.5258305792312</v>
      </c>
    </row>
    <row r="21" ht="20.1" customHeight="1" spans="1:6">
      <c r="A21" s="7" t="s">
        <v>25</v>
      </c>
      <c r="B21" s="8">
        <v>4325</v>
      </c>
      <c r="C21" s="8"/>
      <c r="D21" s="10"/>
      <c r="E21" s="9"/>
      <c r="F21" s="9"/>
    </row>
    <row r="22" ht="20.1" customHeight="1" spans="1:6">
      <c r="A22" s="7" t="s">
        <v>26</v>
      </c>
      <c r="B22" s="8">
        <v>500</v>
      </c>
      <c r="C22" s="8"/>
      <c r="D22" s="10"/>
      <c r="E22" s="9"/>
      <c r="F22" s="9"/>
    </row>
    <row r="23" ht="20.1" customHeight="1" spans="1:6">
      <c r="A23" s="7" t="s">
        <v>27</v>
      </c>
      <c r="B23" s="8"/>
      <c r="C23" s="8"/>
      <c r="D23" s="10"/>
      <c r="E23" s="9"/>
      <c r="F23" s="9"/>
    </row>
    <row r="24" ht="20.1" customHeight="1" spans="1:6">
      <c r="A24" s="7" t="s">
        <v>28</v>
      </c>
      <c r="B24" s="8">
        <v>25</v>
      </c>
      <c r="C24" s="8">
        <v>28</v>
      </c>
      <c r="D24" s="10">
        <v>30</v>
      </c>
      <c r="E24" s="9">
        <v>107.142857142857</v>
      </c>
      <c r="F24" s="9">
        <v>17.1428571428571</v>
      </c>
    </row>
    <row r="25" ht="20.1" customHeight="1" spans="1:6">
      <c r="A25" s="7" t="s">
        <v>29</v>
      </c>
      <c r="B25" s="8">
        <v>500</v>
      </c>
      <c r="C25" s="8"/>
      <c r="D25" s="10"/>
      <c r="E25" s="9"/>
      <c r="F25" s="9"/>
    </row>
    <row r="26" ht="20.1" customHeight="1" spans="1:6">
      <c r="A26" s="7" t="s">
        <v>30</v>
      </c>
      <c r="B26" s="8"/>
      <c r="C26" s="8">
        <v>2</v>
      </c>
      <c r="D26" s="10">
        <v>2</v>
      </c>
      <c r="E26" s="9">
        <v>100</v>
      </c>
      <c r="F26" s="9">
        <v>1.33333333333333</v>
      </c>
    </row>
    <row r="27" ht="20.1" customHeight="1" spans="1:6">
      <c r="A27" s="11" t="s">
        <v>31</v>
      </c>
      <c r="B27" s="8">
        <f>B4+B19</f>
        <v>105441</v>
      </c>
      <c r="C27" s="8">
        <f>C4+C19</f>
        <v>61000</v>
      </c>
      <c r="D27" s="12">
        <f>D4+D19</f>
        <v>63977</v>
      </c>
      <c r="E27" s="9">
        <v>104.880327868852</v>
      </c>
      <c r="F27" s="9">
        <v>68.3843728288173</v>
      </c>
    </row>
    <row r="28" ht="20.1" customHeight="1" spans="1:6">
      <c r="A28" s="13" t="s">
        <v>32</v>
      </c>
      <c r="B28" s="14"/>
      <c r="C28" s="14"/>
      <c r="D28" s="10">
        <v>13348</v>
      </c>
      <c r="E28" s="10"/>
      <c r="F28" s="15"/>
    </row>
    <row r="29" ht="20.1" customHeight="1" spans="1:6">
      <c r="A29" s="16" t="s">
        <v>33</v>
      </c>
      <c r="B29" s="16"/>
      <c r="C29" s="16"/>
      <c r="D29" s="10">
        <v>2926</v>
      </c>
      <c r="E29" s="10"/>
      <c r="F29" s="16"/>
    </row>
    <row r="30" ht="20.1" customHeight="1" spans="1:6">
      <c r="A30" s="16" t="s">
        <v>34</v>
      </c>
      <c r="B30" s="17"/>
      <c r="C30" s="17"/>
      <c r="D30" s="10">
        <v>10407</v>
      </c>
      <c r="E30" s="10"/>
      <c r="F30" s="17"/>
    </row>
    <row r="31" ht="20.1" customHeight="1" spans="1:6">
      <c r="A31" s="18" t="s">
        <v>35</v>
      </c>
      <c r="B31" s="19"/>
      <c r="C31" s="19"/>
      <c r="D31" s="10">
        <v>15</v>
      </c>
      <c r="E31" s="10"/>
      <c r="F31" s="19"/>
    </row>
    <row r="32" ht="20.1" customHeight="1" spans="1:6">
      <c r="A32" s="18" t="s">
        <v>36</v>
      </c>
      <c r="B32" s="19"/>
      <c r="C32" s="19"/>
      <c r="D32" s="10"/>
      <c r="E32" s="10"/>
      <c r="F32" s="19"/>
    </row>
    <row r="33" ht="20.1" customHeight="1" spans="1:6">
      <c r="A33" s="16" t="s">
        <v>37</v>
      </c>
      <c r="B33" s="10"/>
      <c r="C33" s="10"/>
      <c r="D33" s="10"/>
      <c r="E33" s="10"/>
      <c r="F33" s="15"/>
    </row>
    <row r="34" ht="20.1" customHeight="1" spans="1:6">
      <c r="A34" s="16" t="s">
        <v>38</v>
      </c>
      <c r="B34" s="10"/>
      <c r="C34" s="10"/>
      <c r="D34" s="10">
        <v>100</v>
      </c>
      <c r="E34" s="10"/>
      <c r="F34" s="15"/>
    </row>
    <row r="35" ht="20.1" customHeight="1" spans="1:6">
      <c r="A35" s="18" t="s">
        <v>39</v>
      </c>
      <c r="B35" s="20"/>
      <c r="C35" s="20"/>
      <c r="D35" s="10">
        <v>12661</v>
      </c>
      <c r="E35" s="10"/>
      <c r="F35" s="20"/>
    </row>
    <row r="36" ht="20.1" customHeight="1" spans="1:6">
      <c r="A36" s="18" t="s">
        <v>40</v>
      </c>
      <c r="B36" s="13"/>
      <c r="C36" s="13"/>
      <c r="D36" s="10">
        <v>6906</v>
      </c>
      <c r="E36" s="10"/>
      <c r="F36" s="13"/>
    </row>
    <row r="37" ht="20.1" customHeight="1" spans="1:6">
      <c r="A37" s="21" t="s">
        <v>41</v>
      </c>
      <c r="B37" s="13"/>
      <c r="C37" s="13"/>
      <c r="D37" s="10">
        <f>SUM(D27:D28,D32:D36)</f>
        <v>96992</v>
      </c>
      <c r="E37" s="10"/>
      <c r="F37" s="13"/>
    </row>
    <row r="38" spans="1:6">
      <c r="A38" s="22"/>
      <c r="B38" s="22"/>
      <c r="C38" s="22"/>
      <c r="D38" s="22"/>
      <c r="E38" s="22"/>
      <c r="F38" s="22"/>
    </row>
  </sheetData>
  <mergeCells count="2">
    <mergeCell ref="A1:F1"/>
    <mergeCell ref="A38:F38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宿州马鞍山现代产业园区2022年一般公共预算收入决算表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2023-07-27T01:24:39Z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D47C984480BA4E50A481D66D1CF1777A</vt:lpwstr>
  </property>
  <property fmtid="{D5CDD505-2E9C-101B-9397-08002B2CF9AE}" pid="3" name="KSOProductBuildVer">
    <vt:lpwstr>2052-11.1.0.14309</vt:lpwstr>
  </property>
</Properties>
</file>